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TIBIA data/"/>
    </mc:Choice>
  </mc:AlternateContent>
  <xr:revisionPtr revIDLastSave="0" documentId="8_{533F9DDE-F77A-294D-B28B-B7BFA22CC6A1}" xr6:coauthVersionLast="47" xr6:coauthVersionMax="47" xr10:uidLastSave="{00000000-0000-0000-0000-000000000000}"/>
  <bookViews>
    <workbookView xWindow="1960" yWindow="2160" windowWidth="22940" windowHeight="13720"/>
  </bookViews>
  <sheets>
    <sheet name="Feuil1" sheetId="1" r:id="rId1"/>
  </sheets>
  <definedNames>
    <definedName name="dap">#REF!</definedName>
    <definedName name="dapdist">#REF!</definedName>
    <definedName name="dapmax">#REF!</definedName>
    <definedName name="dapmin">#REF!</definedName>
    <definedName name="dapprox">#REF!</definedName>
    <definedName name="dtart">#REF!</definedName>
    <definedName name="dtprox">#REF!</definedName>
    <definedName name="dtsusart">#REF!</definedName>
    <definedName name="largeur">#REF!</definedName>
    <definedName name="longueur">#REF!</definedName>
    <definedName name="magnum">#REF!</definedName>
    <definedName name="uncif">#REF!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U8" i="1" l="1"/>
  <c r="AV8" i="1"/>
  <c r="AU9" i="1"/>
  <c r="AV9" i="1"/>
  <c r="AU10" i="1"/>
  <c r="AV10" i="1"/>
  <c r="AU11" i="1"/>
  <c r="AV11" i="1"/>
  <c r="AU12" i="1"/>
  <c r="AV12" i="1"/>
  <c r="AU13" i="1"/>
  <c r="AV13" i="1"/>
  <c r="AU14" i="1"/>
  <c r="AV14" i="1"/>
  <c r="AU15" i="1"/>
  <c r="AV15" i="1"/>
  <c r="AU16" i="1"/>
  <c r="AV16" i="1"/>
  <c r="AU17" i="1"/>
  <c r="AV17" i="1"/>
  <c r="AV7" i="1"/>
  <c r="AU7" i="1"/>
</calcChain>
</file>

<file path=xl/sharedStrings.xml><?xml version="1.0" encoding="utf-8"?>
<sst xmlns="http://schemas.openxmlformats.org/spreadsheetml/2006/main" count="188" uniqueCount="137">
  <si>
    <t>PRA 24688</t>
  </si>
  <si>
    <t>PZ 1</t>
  </si>
  <si>
    <t>PZ 2</t>
  </si>
  <si>
    <t>PZ 3</t>
  </si>
  <si>
    <t>PZ 4</t>
  </si>
  <si>
    <t>PZ 7</t>
  </si>
  <si>
    <t>PZ 9</t>
  </si>
  <si>
    <t>PZ 14</t>
  </si>
  <si>
    <t>PZ 16</t>
  </si>
  <si>
    <t>PZ 18</t>
  </si>
  <si>
    <t>PZ 19</t>
  </si>
  <si>
    <t>PZ 20</t>
  </si>
  <si>
    <t>PZ 21</t>
  </si>
  <si>
    <t>PZ 22</t>
  </si>
  <si>
    <t>PZ 38</t>
  </si>
  <si>
    <t>PZ 39</t>
  </si>
  <si>
    <t>PZ 41</t>
  </si>
  <si>
    <t>PZ 42</t>
  </si>
  <si>
    <t>PZ 43</t>
  </si>
  <si>
    <t>PZ 44</t>
  </si>
  <si>
    <t>PZ 45</t>
  </si>
  <si>
    <t>PZ 46</t>
  </si>
  <si>
    <t>PZ 47</t>
  </si>
  <si>
    <t>PZ 48</t>
  </si>
  <si>
    <t>PZ 49</t>
  </si>
  <si>
    <t>PZ 52</t>
  </si>
  <si>
    <t>PZ 53</t>
  </si>
  <si>
    <t>PZ 54</t>
  </si>
  <si>
    <t>PZ 57</t>
  </si>
  <si>
    <t>PZ 58</t>
  </si>
  <si>
    <t>PZ 63</t>
  </si>
  <si>
    <t>PZ 66</t>
  </si>
  <si>
    <t>PZ 67</t>
  </si>
  <si>
    <t>PZ 68</t>
  </si>
  <si>
    <t>PZ 69</t>
  </si>
  <si>
    <t>PZ 71</t>
  </si>
  <si>
    <t>PZ 72</t>
  </si>
  <si>
    <t>PZ 73</t>
  </si>
  <si>
    <t>PZ 75</t>
  </si>
  <si>
    <t>PZ 81</t>
  </si>
  <si>
    <t>PZ 82</t>
  </si>
  <si>
    <t>PZ 83</t>
  </si>
  <si>
    <t>PZ 88</t>
  </si>
  <si>
    <t>LG 17591</t>
  </si>
  <si>
    <t>LG 27031</t>
  </si>
  <si>
    <t>LG 27089</t>
  </si>
  <si>
    <t>LG 31877</t>
  </si>
  <si>
    <t>LG 32050</t>
  </si>
  <si>
    <t>LG 27088</t>
  </si>
  <si>
    <t>MS 115391</t>
  </si>
  <si>
    <t>MS 95921</t>
  </si>
  <si>
    <t>HL E wld 4</t>
  </si>
  <si>
    <t>BO 92324</t>
  </si>
  <si>
    <t>HA 2748</t>
  </si>
  <si>
    <t>MU 1932.22</t>
  </si>
  <si>
    <t>Bijsk</t>
  </si>
  <si>
    <t>Gashun</t>
  </si>
  <si>
    <t>Zoo</t>
  </si>
  <si>
    <t>1896-4</t>
  </si>
  <si>
    <t>Chaffanjon</t>
  </si>
  <si>
    <t>née à Prague</t>
  </si>
  <si>
    <t>F</t>
  </si>
  <si>
    <t>M</t>
  </si>
  <si>
    <t>16 ans</t>
  </si>
  <si>
    <t>AC 1932.46</t>
  </si>
  <si>
    <t>AC 1935.486</t>
  </si>
  <si>
    <t>AC 1941.322</t>
  </si>
  <si>
    <t>AC 1962.228</t>
  </si>
  <si>
    <t>MA 1964-107</t>
  </si>
  <si>
    <t>AC 1973.109</t>
  </si>
  <si>
    <t>Chubb 209</t>
  </si>
  <si>
    <t>Chubb 136</t>
  </si>
  <si>
    <t xml:space="preserve">Gooilust </t>
  </si>
  <si>
    <t>Münich</t>
  </si>
  <si>
    <t xml:space="preserve">Zoo </t>
  </si>
  <si>
    <t>Bedford</t>
  </si>
  <si>
    <t>13 ans</t>
  </si>
  <si>
    <t>21 ans</t>
  </si>
  <si>
    <t>LD 359</t>
  </si>
  <si>
    <t>AM 11-913</t>
  </si>
  <si>
    <t>AM 981</t>
  </si>
  <si>
    <t>BL 60363</t>
  </si>
  <si>
    <t>FR 35389</t>
  </si>
  <si>
    <t>MU 1951.173</t>
  </si>
  <si>
    <t>MU 1953.147</t>
  </si>
  <si>
    <t>AM 11595</t>
  </si>
  <si>
    <t>BL 60606</t>
  </si>
  <si>
    <t>25 ans</t>
  </si>
  <si>
    <t>4000 env</t>
  </si>
  <si>
    <t>&lt;4000</t>
  </si>
  <si>
    <t>vvv</t>
  </si>
  <si>
    <t>AC 1929.35</t>
  </si>
  <si>
    <t>AC 1929.37</t>
  </si>
  <si>
    <t>BA 10881</t>
  </si>
  <si>
    <t>BA 10877</t>
  </si>
  <si>
    <t>MCZ 51058</t>
  </si>
  <si>
    <t>BE 93-75</t>
  </si>
  <si>
    <t>1903-1909</t>
  </si>
  <si>
    <t>6e gen Prague</t>
  </si>
  <si>
    <t>Zoo 1933</t>
  </si>
  <si>
    <t>Askania N</t>
  </si>
  <si>
    <t xml:space="preserve">Askania N </t>
  </si>
  <si>
    <t xml:space="preserve">Zoo Tallin </t>
  </si>
  <si>
    <t>Zoo Londres</t>
  </si>
  <si>
    <t>Zoo Köln</t>
  </si>
  <si>
    <t>3/4 PZ,1/4 mongol</t>
  </si>
  <si>
    <t>31 ans</t>
  </si>
  <si>
    <t>10 ans</t>
  </si>
  <si>
    <t>BE 76-80</t>
  </si>
  <si>
    <t>LG 5214</t>
  </si>
  <si>
    <t>"Véra"</t>
  </si>
  <si>
    <t>"Bessie"</t>
  </si>
  <si>
    <t>"Neville"</t>
  </si>
  <si>
    <t>MC "NY 35854"</t>
  </si>
  <si>
    <t>NY 32686</t>
  </si>
  <si>
    <t>NY16234</t>
  </si>
  <si>
    <t>NY 21523</t>
  </si>
  <si>
    <t>"Sidor"</t>
  </si>
  <si>
    <t>"Donald"</t>
  </si>
  <si>
    <t>"Micha"</t>
  </si>
  <si>
    <t>"Uran"</t>
  </si>
  <si>
    <t>NY 204071</t>
  </si>
  <si>
    <t>NY 80062</t>
  </si>
  <si>
    <t>NY 90198</t>
  </si>
  <si>
    <t>Zoo 1987</t>
  </si>
  <si>
    <t>LG 32578</t>
  </si>
  <si>
    <t>P 70</t>
  </si>
  <si>
    <t>PZ 30</t>
  </si>
  <si>
    <t>BA 10863</t>
  </si>
  <si>
    <t>F ?</t>
  </si>
  <si>
    <t>38sic</t>
  </si>
  <si>
    <t>70sic</t>
  </si>
  <si>
    <t>2'</t>
  </si>
  <si>
    <t>Genome</t>
  </si>
  <si>
    <t>ca 4000</t>
  </si>
  <si>
    <t>MK 822</t>
  </si>
  <si>
    <t>PZ 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</si>
</sst>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7" formatCode="0.0"/>
    <numFmt numFmtId="198" formatCode="0000"/>
  </numFmts>
  <fonts count="4" x14ac:knownFonts="1">
    <font>
      <sz val="9"/>
      <name val="Geneva"/>
    </font>
    <font>
      <sz val="8"/>
      <name val="Geneva"/>
      <family val="2"/>
    </font>
    <font>
      <sz val="9"/>
      <name val="Geneva"/>
      <family val="2"/>
    </font>
    <font>
      <sz val="9"/>
      <color theme="1"/>
      <name val="Genev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198" fontId="2" fillId="0" borderId="0" xfId="0" applyNumberFormat="1" applyFont="1" applyFill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0" xfId="0" applyFill="1"/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righ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Alignment="1">
      <alignment horizontal="right"/>
    </xf>
    <xf numFmtId="0" fontId="2" fillId="0" borderId="0" xfId="0" applyFont="1" applyFill="1" applyAlignment="1"/>
    <xf numFmtId="0" fontId="0" fillId="2" borderId="0" xfId="0" applyFill="1" applyAlignment="1">
      <alignment horizontal="right"/>
    </xf>
    <xf numFmtId="0" fontId="0" fillId="3" borderId="0" xfId="0" applyFill="1"/>
    <xf numFmtId="197" fontId="2" fillId="0" borderId="0" xfId="0" applyNumberFormat="1" applyFont="1" applyFill="1" applyAlignment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tabSelected="1" topLeftCell="AP1" workbookViewId="0">
      <selection activeCell="AT1" sqref="AT1:AT65536"/>
    </sheetView>
  </sheetViews>
  <sheetFormatPr baseColWidth="10" defaultColWidth="8.83203125" defaultRowHeight="13" x14ac:dyDescent="0.2"/>
  <cols>
    <col min="1" max="1" width="3.1640625" style="16" bestFit="1" customWidth="1"/>
    <col min="2" max="2" width="10.33203125" style="6" bestFit="1" customWidth="1"/>
    <col min="3" max="5" width="11.33203125" style="6" bestFit="1" customWidth="1"/>
    <col min="6" max="6" width="11.83203125" style="6" customWidth="1"/>
    <col min="7" max="7" width="11.33203125" style="6" customWidth="1"/>
    <col min="8" max="8" width="6.5" style="6" bestFit="1" customWidth="1"/>
    <col min="9" max="9" width="9.83203125" style="6" bestFit="1" customWidth="1"/>
    <col min="10" max="10" width="7.33203125" style="6" bestFit="1" customWidth="1"/>
    <col min="11" max="12" width="8.5" style="6" bestFit="1" customWidth="1"/>
    <col min="13" max="14" width="11.5" style="6" bestFit="1" customWidth="1"/>
    <col min="15" max="15" width="8.83203125" style="6" bestFit="1" customWidth="1"/>
    <col min="16" max="16" width="9.1640625" style="6" bestFit="1" customWidth="1"/>
    <col min="17" max="17" width="8.5" style="6" bestFit="1" customWidth="1"/>
    <col min="18" max="19" width="9" style="6" bestFit="1" customWidth="1"/>
    <col min="20" max="20" width="13.1640625" style="6" bestFit="1" customWidth="1"/>
    <col min="21" max="22" width="10.33203125" style="6" bestFit="1" customWidth="1"/>
    <col min="23" max="23" width="10.5" style="6" bestFit="1" customWidth="1"/>
    <col min="24" max="24" width="9.6640625" style="6" bestFit="1" customWidth="1"/>
    <col min="25" max="26" width="8.6640625" style="6" bestFit="1" customWidth="1"/>
    <col min="27" max="28" width="8.83203125" style="6" bestFit="1" customWidth="1"/>
    <col min="29" max="29" width="9.83203125" style="6" bestFit="1" customWidth="1"/>
    <col min="30" max="31" width="8.1640625" style="6" bestFit="1" customWidth="1"/>
    <col min="32" max="32" width="7.5" style="6" bestFit="1" customWidth="1"/>
    <col min="33" max="34" width="8.5" style="6" bestFit="1" customWidth="1"/>
    <col min="35" max="35" width="9.83203125" style="6" bestFit="1" customWidth="1"/>
    <col min="36" max="36" width="8.5" style="6" customWidth="1"/>
    <col min="37" max="39" width="8.5" style="6" bestFit="1" customWidth="1"/>
    <col min="40" max="41" width="10" style="6" bestFit="1" customWidth="1"/>
    <col min="42" max="42" width="8.83203125" style="6" bestFit="1" customWidth="1"/>
    <col min="43" max="43" width="11.5" style="6" bestFit="1" customWidth="1"/>
    <col min="44" max="44" width="15.1640625" style="6" bestFit="1" customWidth="1"/>
    <col min="45" max="45" width="9.6640625" style="6" bestFit="1" customWidth="1"/>
    <col min="46" max="46" width="10.83203125" style="22" customWidth="1"/>
    <col min="47" max="16384" width="8.83203125" style="6"/>
  </cols>
  <sheetData>
    <row r="1" spans="1:48" s="4" customFormat="1" x14ac:dyDescent="0.2">
      <c r="A1" s="16"/>
      <c r="B1" s="1"/>
      <c r="C1" s="1"/>
      <c r="D1" s="1"/>
      <c r="E1" s="1"/>
      <c r="F1" s="1" t="s">
        <v>58</v>
      </c>
      <c r="G1" s="1" t="s">
        <v>110</v>
      </c>
      <c r="H1" s="1"/>
      <c r="I1" s="1">
        <v>1969</v>
      </c>
      <c r="J1" s="1">
        <v>1938</v>
      </c>
      <c r="K1" s="1"/>
      <c r="L1" s="1">
        <v>1949</v>
      </c>
      <c r="M1" s="1" t="s">
        <v>111</v>
      </c>
      <c r="N1" s="1" t="s">
        <v>112</v>
      </c>
      <c r="O1" s="1"/>
      <c r="P1" s="1">
        <v>1968</v>
      </c>
      <c r="Q1" s="1"/>
      <c r="R1" s="1" t="s">
        <v>70</v>
      </c>
      <c r="S1" s="1" t="s">
        <v>71</v>
      </c>
      <c r="T1" s="1" t="s">
        <v>113</v>
      </c>
      <c r="U1" s="1">
        <v>1902</v>
      </c>
      <c r="V1" s="1"/>
      <c r="X1" s="1"/>
      <c r="Y1" s="1"/>
      <c r="Z1" s="1"/>
      <c r="AA1" s="1" t="s">
        <v>117</v>
      </c>
      <c r="AB1" s="1" t="s">
        <v>118</v>
      </c>
      <c r="AC1" s="1"/>
      <c r="AD1" s="1"/>
      <c r="AE1" s="1"/>
      <c r="AF1" s="1"/>
      <c r="AG1" s="1"/>
      <c r="AH1" s="1"/>
      <c r="AI1" s="1" t="s">
        <v>97</v>
      </c>
      <c r="AJ1" s="1">
        <v>1983</v>
      </c>
      <c r="AL1" s="1">
        <v>1983</v>
      </c>
      <c r="AM1" s="1" t="s">
        <v>119</v>
      </c>
      <c r="AN1" s="1">
        <v>1980</v>
      </c>
      <c r="AO1" s="1">
        <v>1973</v>
      </c>
      <c r="AP1" s="1"/>
      <c r="AQ1" s="1" t="s">
        <v>98</v>
      </c>
      <c r="AR1" s="1"/>
      <c r="AS1" s="1" t="s">
        <v>120</v>
      </c>
      <c r="AT1" s="23" t="s">
        <v>133</v>
      </c>
    </row>
    <row r="2" spans="1:48" s="4" customFormat="1" x14ac:dyDescent="0.2">
      <c r="A2" s="12"/>
      <c r="B2" s="1"/>
      <c r="C2" s="1"/>
      <c r="D2" s="1"/>
      <c r="E2" s="1"/>
      <c r="F2" s="1" t="s">
        <v>59</v>
      </c>
      <c r="G2" s="2" t="s">
        <v>60</v>
      </c>
      <c r="H2" s="1" t="s">
        <v>55</v>
      </c>
      <c r="I2" s="1" t="s">
        <v>57</v>
      </c>
      <c r="J2" s="1" t="s">
        <v>72</v>
      </c>
      <c r="K2" s="1"/>
      <c r="L2" s="1" t="s">
        <v>73</v>
      </c>
      <c r="M2" s="1"/>
      <c r="N2" s="1"/>
      <c r="O2" s="1"/>
      <c r="P2" s="1" t="s">
        <v>74</v>
      </c>
      <c r="Q2" s="1"/>
      <c r="R2" s="1" t="s">
        <v>75</v>
      </c>
      <c r="S2" s="1"/>
      <c r="T2" s="1"/>
      <c r="U2" s="1"/>
      <c r="V2" s="1"/>
      <c r="X2" s="1"/>
      <c r="Y2" s="1" t="s">
        <v>57</v>
      </c>
      <c r="Z2" s="1"/>
      <c r="AA2" s="1"/>
      <c r="AB2" s="1"/>
      <c r="AC2" s="1"/>
      <c r="AD2" s="1"/>
      <c r="AE2" s="1" t="s">
        <v>57</v>
      </c>
      <c r="AF2" s="10" t="s">
        <v>56</v>
      </c>
      <c r="AG2" s="1" t="s">
        <v>99</v>
      </c>
      <c r="AH2" s="1" t="s">
        <v>100</v>
      </c>
      <c r="AI2" s="1" t="s">
        <v>101</v>
      </c>
      <c r="AJ2" s="1" t="s">
        <v>102</v>
      </c>
      <c r="AK2" s="14" t="s">
        <v>124</v>
      </c>
      <c r="AL2" s="1" t="s">
        <v>57</v>
      </c>
      <c r="AM2" s="1" t="s">
        <v>100</v>
      </c>
      <c r="AN2" s="1" t="s">
        <v>57</v>
      </c>
      <c r="AO2" s="1" t="s">
        <v>103</v>
      </c>
      <c r="AP2" s="1"/>
      <c r="AQ2" s="1" t="s">
        <v>104</v>
      </c>
      <c r="AR2" s="1" t="s">
        <v>105</v>
      </c>
      <c r="AS2" s="1"/>
      <c r="AT2" s="23"/>
    </row>
    <row r="3" spans="1:48" s="4" customFormat="1" x14ac:dyDescent="0.2">
      <c r="A3" s="12"/>
      <c r="B3" s="1" t="s">
        <v>61</v>
      </c>
      <c r="C3" s="1" t="s">
        <v>62</v>
      </c>
      <c r="D3" s="1" t="s">
        <v>61</v>
      </c>
      <c r="E3" s="1" t="s">
        <v>62</v>
      </c>
      <c r="F3" s="1" t="s">
        <v>61</v>
      </c>
      <c r="G3" s="1" t="s">
        <v>61</v>
      </c>
      <c r="H3" s="1" t="s">
        <v>62</v>
      </c>
      <c r="I3" s="1" t="s">
        <v>61</v>
      </c>
      <c r="J3" s="1" t="s">
        <v>62</v>
      </c>
      <c r="K3" s="1" t="s">
        <v>62</v>
      </c>
      <c r="L3" s="1" t="s">
        <v>61</v>
      </c>
      <c r="M3" s="1" t="s">
        <v>61</v>
      </c>
      <c r="N3" s="1" t="s">
        <v>62</v>
      </c>
      <c r="O3" s="14" t="s">
        <v>129</v>
      </c>
      <c r="P3" s="1" t="s">
        <v>61</v>
      </c>
      <c r="Q3" s="1" t="s">
        <v>61</v>
      </c>
      <c r="R3" s="1" t="s">
        <v>62</v>
      </c>
      <c r="S3" s="1" t="s">
        <v>62</v>
      </c>
      <c r="T3" s="1" t="s">
        <v>61</v>
      </c>
      <c r="U3" s="1" t="s">
        <v>62</v>
      </c>
      <c r="V3" s="1" t="s">
        <v>61</v>
      </c>
      <c r="W3" s="1" t="s">
        <v>61</v>
      </c>
      <c r="X3" s="1" t="s">
        <v>62</v>
      </c>
      <c r="Y3" s="1" t="s">
        <v>61</v>
      </c>
      <c r="Z3" s="1" t="s">
        <v>62</v>
      </c>
      <c r="AA3" s="1" t="s">
        <v>62</v>
      </c>
      <c r="AB3" s="1" t="s">
        <v>62</v>
      </c>
      <c r="AC3" s="1" t="s">
        <v>61</v>
      </c>
      <c r="AD3" s="1" t="s">
        <v>62</v>
      </c>
      <c r="AE3" s="1" t="s">
        <v>62</v>
      </c>
      <c r="AF3" s="1" t="s">
        <v>62</v>
      </c>
      <c r="AG3" s="1" t="s">
        <v>62</v>
      </c>
      <c r="AH3" s="1" t="s">
        <v>61</v>
      </c>
      <c r="AI3" s="1" t="s">
        <v>61</v>
      </c>
      <c r="AJ3" s="1" t="s">
        <v>61</v>
      </c>
      <c r="AK3" s="14" t="s">
        <v>61</v>
      </c>
      <c r="AL3" s="1" t="s">
        <v>61</v>
      </c>
      <c r="AM3" s="1" t="s">
        <v>62</v>
      </c>
      <c r="AN3" s="1" t="s">
        <v>61</v>
      </c>
      <c r="AO3" s="1" t="s">
        <v>61</v>
      </c>
      <c r="AP3" s="1" t="s">
        <v>61</v>
      </c>
      <c r="AQ3" s="1" t="s">
        <v>61</v>
      </c>
      <c r="AR3" s="1" t="s">
        <v>62</v>
      </c>
      <c r="AS3" s="1" t="s">
        <v>62</v>
      </c>
      <c r="AT3" s="23" t="s">
        <v>62</v>
      </c>
    </row>
    <row r="4" spans="1:48" s="4" customFormat="1" x14ac:dyDescent="0.2">
      <c r="A4" s="12"/>
      <c r="B4" s="1">
        <v>1</v>
      </c>
      <c r="C4" s="1">
        <v>1</v>
      </c>
      <c r="D4" s="1">
        <v>1</v>
      </c>
      <c r="E4" s="1">
        <v>1</v>
      </c>
      <c r="F4" s="1">
        <v>10</v>
      </c>
      <c r="G4" s="1" t="s">
        <v>63</v>
      </c>
      <c r="H4" s="1">
        <v>1</v>
      </c>
      <c r="I4" s="1">
        <v>10</v>
      </c>
      <c r="J4" s="1">
        <v>1</v>
      </c>
      <c r="K4" s="1" t="s">
        <v>76</v>
      </c>
      <c r="L4" s="1">
        <v>10</v>
      </c>
      <c r="M4" s="1" t="s">
        <v>77</v>
      </c>
      <c r="N4" s="1" t="s">
        <v>63</v>
      </c>
      <c r="O4" s="11">
        <v>1000</v>
      </c>
      <c r="P4" s="3">
        <v>2500</v>
      </c>
      <c r="Q4" s="3">
        <v>3000</v>
      </c>
      <c r="R4" s="1">
        <v>1</v>
      </c>
      <c r="S4" s="1">
        <v>10</v>
      </c>
      <c r="T4" s="1" t="s">
        <v>87</v>
      </c>
      <c r="U4" s="1">
        <v>1</v>
      </c>
      <c r="V4" s="1">
        <v>1</v>
      </c>
      <c r="X4" s="1" t="s">
        <v>88</v>
      </c>
      <c r="Y4" s="1">
        <v>1</v>
      </c>
      <c r="Z4" s="1" t="s">
        <v>89</v>
      </c>
      <c r="AA4" s="1" t="s">
        <v>90</v>
      </c>
      <c r="AB4" s="3">
        <v>2000</v>
      </c>
      <c r="AC4" s="1">
        <v>100</v>
      </c>
      <c r="AD4" s="2">
        <v>3800</v>
      </c>
      <c r="AE4" s="2">
        <v>2000</v>
      </c>
      <c r="AF4" s="1">
        <v>10</v>
      </c>
      <c r="AG4" s="1">
        <v>10</v>
      </c>
      <c r="AH4" s="1">
        <v>10</v>
      </c>
      <c r="AI4" s="1">
        <v>10</v>
      </c>
      <c r="AJ4" s="1">
        <v>10</v>
      </c>
      <c r="AK4" s="14">
        <v>10</v>
      </c>
      <c r="AL4" s="1">
        <v>10</v>
      </c>
      <c r="AM4" s="1" t="s">
        <v>62</v>
      </c>
      <c r="AN4" s="2" t="s">
        <v>89</v>
      </c>
      <c r="AO4" s="1">
        <v>1</v>
      </c>
      <c r="AP4" s="1">
        <v>10</v>
      </c>
      <c r="AQ4" s="1" t="s">
        <v>90</v>
      </c>
      <c r="AR4" s="1" t="s">
        <v>106</v>
      </c>
      <c r="AS4" s="1" t="s">
        <v>107</v>
      </c>
      <c r="AT4" s="23" t="s">
        <v>134</v>
      </c>
    </row>
    <row r="5" spans="1:48" s="5" customFormat="1" x14ac:dyDescent="0.2">
      <c r="A5" s="12"/>
      <c r="B5" s="1" t="s">
        <v>64</v>
      </c>
      <c r="C5" s="1" t="s">
        <v>65</v>
      </c>
      <c r="D5" s="1" t="s">
        <v>66</v>
      </c>
      <c r="E5" s="1" t="s">
        <v>67</v>
      </c>
      <c r="F5" s="1" t="s">
        <v>68</v>
      </c>
      <c r="G5" s="1" t="s">
        <v>69</v>
      </c>
      <c r="H5" s="1" t="s">
        <v>78</v>
      </c>
      <c r="I5" s="1" t="s">
        <v>79</v>
      </c>
      <c r="J5" s="1" t="s">
        <v>80</v>
      </c>
      <c r="K5" s="1" t="s">
        <v>81</v>
      </c>
      <c r="L5" s="1" t="s">
        <v>82</v>
      </c>
      <c r="M5" s="1" t="s">
        <v>83</v>
      </c>
      <c r="N5" s="1" t="s">
        <v>84</v>
      </c>
      <c r="O5" s="13" t="s">
        <v>128</v>
      </c>
      <c r="P5" s="2" t="s">
        <v>85</v>
      </c>
      <c r="Q5" s="2" t="s">
        <v>86</v>
      </c>
      <c r="R5" s="2" t="s">
        <v>114</v>
      </c>
      <c r="S5" s="2" t="s">
        <v>115</v>
      </c>
      <c r="T5" s="2" t="s">
        <v>116</v>
      </c>
      <c r="U5" s="1" t="s">
        <v>91</v>
      </c>
      <c r="V5" s="1" t="s">
        <v>92</v>
      </c>
      <c r="W5" s="5" t="s">
        <v>54</v>
      </c>
      <c r="X5" s="2" t="s">
        <v>121</v>
      </c>
      <c r="Y5" s="2" t="s">
        <v>122</v>
      </c>
      <c r="Z5" s="2" t="s">
        <v>123</v>
      </c>
      <c r="AA5" s="2" t="s">
        <v>93</v>
      </c>
      <c r="AB5" s="2" t="s">
        <v>94</v>
      </c>
      <c r="AC5" s="2" t="s">
        <v>95</v>
      </c>
      <c r="AD5" s="2" t="s">
        <v>96</v>
      </c>
      <c r="AE5" s="2" t="s">
        <v>108</v>
      </c>
      <c r="AF5" s="1" t="s">
        <v>109</v>
      </c>
      <c r="AG5" s="1" t="s">
        <v>43</v>
      </c>
      <c r="AH5" s="1" t="s">
        <v>44</v>
      </c>
      <c r="AI5" s="1" t="s">
        <v>45</v>
      </c>
      <c r="AJ5" s="1" t="s">
        <v>46</v>
      </c>
      <c r="AK5" s="15" t="s">
        <v>125</v>
      </c>
      <c r="AL5" s="1" t="s">
        <v>47</v>
      </c>
      <c r="AM5" s="1" t="s">
        <v>48</v>
      </c>
      <c r="AN5" s="2" t="s">
        <v>49</v>
      </c>
      <c r="AO5" s="1" t="s">
        <v>50</v>
      </c>
      <c r="AP5" s="2" t="s">
        <v>51</v>
      </c>
      <c r="AQ5" s="2" t="s">
        <v>52</v>
      </c>
      <c r="AR5" s="1" t="s">
        <v>53</v>
      </c>
      <c r="AS5" s="1" t="s">
        <v>0</v>
      </c>
      <c r="AT5" s="24" t="s">
        <v>135</v>
      </c>
    </row>
    <row r="6" spans="1:48" s="5" customFormat="1" x14ac:dyDescent="0.2">
      <c r="A6" s="12"/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2" t="s">
        <v>9</v>
      </c>
      <c r="K6" s="2" t="s">
        <v>10</v>
      </c>
      <c r="L6" s="2" t="s">
        <v>11</v>
      </c>
      <c r="M6" s="2" t="s">
        <v>12</v>
      </c>
      <c r="N6" s="2" t="s">
        <v>13</v>
      </c>
      <c r="O6" s="2" t="s">
        <v>127</v>
      </c>
      <c r="P6" s="2" t="s">
        <v>14</v>
      </c>
      <c r="Q6" s="2" t="s">
        <v>15</v>
      </c>
      <c r="R6" s="1" t="s">
        <v>16</v>
      </c>
      <c r="S6" s="1" t="s">
        <v>17</v>
      </c>
      <c r="T6" s="1" t="s">
        <v>18</v>
      </c>
      <c r="U6" s="1" t="s">
        <v>19</v>
      </c>
      <c r="V6" s="1" t="s">
        <v>20</v>
      </c>
      <c r="W6" s="1" t="s">
        <v>21</v>
      </c>
      <c r="X6" s="1" t="s">
        <v>22</v>
      </c>
      <c r="Y6" s="1" t="s">
        <v>23</v>
      </c>
      <c r="Z6" s="1" t="s">
        <v>24</v>
      </c>
      <c r="AA6" s="1" t="s">
        <v>25</v>
      </c>
      <c r="AB6" s="1" t="s">
        <v>26</v>
      </c>
      <c r="AC6" s="1" t="s">
        <v>27</v>
      </c>
      <c r="AD6" s="2" t="s">
        <v>28</v>
      </c>
      <c r="AE6" s="2" t="s">
        <v>29</v>
      </c>
      <c r="AF6" s="1" t="s">
        <v>30</v>
      </c>
      <c r="AG6" s="1" t="s">
        <v>31</v>
      </c>
      <c r="AH6" s="1" t="s">
        <v>32</v>
      </c>
      <c r="AI6" s="1" t="s">
        <v>33</v>
      </c>
      <c r="AJ6" s="1" t="s">
        <v>34</v>
      </c>
      <c r="AK6" s="15" t="s">
        <v>126</v>
      </c>
      <c r="AL6" s="1" t="s">
        <v>35</v>
      </c>
      <c r="AM6" s="1" t="s">
        <v>36</v>
      </c>
      <c r="AN6" s="1" t="s">
        <v>37</v>
      </c>
      <c r="AO6" s="1" t="s">
        <v>38</v>
      </c>
      <c r="AP6" s="1" t="s">
        <v>39</v>
      </c>
      <c r="AQ6" s="1" t="s">
        <v>40</v>
      </c>
      <c r="AR6" s="1" t="s">
        <v>41</v>
      </c>
      <c r="AS6" s="1" t="s">
        <v>42</v>
      </c>
      <c r="AT6" s="24" t="s">
        <v>136</v>
      </c>
    </row>
    <row r="7" spans="1:48" s="8" customFormat="1" x14ac:dyDescent="0.2">
      <c r="A7" s="16">
        <v>1</v>
      </c>
      <c r="B7">
        <v>317</v>
      </c>
      <c r="C7">
        <v>310</v>
      </c>
      <c r="D7">
        <v>312</v>
      </c>
      <c r="E7">
        <v>332</v>
      </c>
      <c r="F7">
        <v>348</v>
      </c>
      <c r="G7">
        <v>311.5</v>
      </c>
      <c r="H7">
        <v>327</v>
      </c>
      <c r="I7">
        <v>324</v>
      </c>
      <c r="J7">
        <v>335</v>
      </c>
      <c r="K7">
        <v>335</v>
      </c>
      <c r="L7">
        <v>328</v>
      </c>
      <c r="M7">
        <v>309</v>
      </c>
      <c r="N7">
        <v>332.5</v>
      </c>
      <c r="Q7">
        <v>330</v>
      </c>
      <c r="R7">
        <v>347</v>
      </c>
      <c r="S7">
        <v>351</v>
      </c>
      <c r="T7">
        <v>311</v>
      </c>
      <c r="U7">
        <v>320</v>
      </c>
      <c r="V7">
        <v>309</v>
      </c>
      <c r="W7">
        <v>329</v>
      </c>
      <c r="X7">
        <v>320</v>
      </c>
      <c r="Y7">
        <v>316</v>
      </c>
      <c r="Z7">
        <v>309</v>
      </c>
      <c r="AA7">
        <v>312</v>
      </c>
      <c r="AB7">
        <v>320</v>
      </c>
      <c r="AC7">
        <v>319</v>
      </c>
      <c r="AD7" s="8">
        <v>327</v>
      </c>
      <c r="AE7" s="8">
        <v>337</v>
      </c>
      <c r="AF7" s="8">
        <v>333</v>
      </c>
      <c r="AG7" s="8">
        <v>348</v>
      </c>
      <c r="AH7" s="8">
        <v>335</v>
      </c>
      <c r="AI7" s="8">
        <v>318</v>
      </c>
      <c r="AJ7" s="8">
        <v>343</v>
      </c>
      <c r="AK7" s="8">
        <v>324</v>
      </c>
      <c r="AL7" s="8">
        <v>328</v>
      </c>
      <c r="AM7" s="8">
        <v>335</v>
      </c>
      <c r="AN7" s="8">
        <v>326</v>
      </c>
      <c r="AO7" s="8">
        <v>310</v>
      </c>
      <c r="AP7" s="8">
        <v>330</v>
      </c>
      <c r="AQ7" s="8">
        <v>331</v>
      </c>
      <c r="AR7" s="8">
        <v>327</v>
      </c>
      <c r="AS7" s="8">
        <v>350</v>
      </c>
      <c r="AT7" s="25">
        <v>323</v>
      </c>
      <c r="AU7" s="20">
        <f>AVERAGE(B7:AT7)</f>
        <v>326.48837209302326</v>
      </c>
      <c r="AV7" s="17">
        <f>COUNT(B7:AT7)</f>
        <v>43</v>
      </c>
    </row>
    <row r="8" spans="1:48" s="8" customFormat="1" x14ac:dyDescent="0.2">
      <c r="A8" s="16" t="s">
        <v>132</v>
      </c>
      <c r="B8"/>
      <c r="C8"/>
      <c r="D8"/>
      <c r="E8"/>
      <c r="F8"/>
      <c r="G8"/>
      <c r="H8"/>
      <c r="I8"/>
      <c r="J8"/>
      <c r="K8"/>
      <c r="L8"/>
      <c r="M8"/>
      <c r="N8"/>
      <c r="Q8"/>
      <c r="R8"/>
      <c r="S8"/>
      <c r="T8"/>
      <c r="U8"/>
      <c r="V8"/>
      <c r="W8"/>
      <c r="X8"/>
      <c r="Y8"/>
      <c r="Z8"/>
      <c r="AA8"/>
      <c r="AB8"/>
      <c r="AC8"/>
      <c r="AP8" s="8">
        <v>319</v>
      </c>
      <c r="AQ8" s="8">
        <v>315</v>
      </c>
      <c r="AS8" s="8">
        <v>327</v>
      </c>
      <c r="AT8" s="25">
        <v>305</v>
      </c>
      <c r="AU8" s="20">
        <f t="shared" ref="AU8:AU17" si="0">AVERAGE(B8:AT8)</f>
        <v>316.5</v>
      </c>
      <c r="AV8" s="17">
        <f t="shared" ref="AV8:AV17" si="1">COUNT(B8:AT8)</f>
        <v>4</v>
      </c>
    </row>
    <row r="9" spans="1:48" s="8" customFormat="1" x14ac:dyDescent="0.2">
      <c r="A9" s="16">
        <v>2</v>
      </c>
      <c r="B9">
        <v>286</v>
      </c>
      <c r="C9">
        <v>280</v>
      </c>
      <c r="D9">
        <v>282</v>
      </c>
      <c r="E9">
        <v>301</v>
      </c>
      <c r="F9">
        <v>334</v>
      </c>
      <c r="G9">
        <v>296</v>
      </c>
      <c r="H9">
        <v>292</v>
      </c>
      <c r="I9">
        <v>306</v>
      </c>
      <c r="J9">
        <v>319</v>
      </c>
      <c r="K9">
        <v>320</v>
      </c>
      <c r="L9">
        <v>312</v>
      </c>
      <c r="M9">
        <v>297</v>
      </c>
      <c r="N9">
        <v>315</v>
      </c>
      <c r="Q9">
        <v>316</v>
      </c>
      <c r="R9">
        <v>330</v>
      </c>
      <c r="S9">
        <v>332</v>
      </c>
      <c r="T9">
        <v>294</v>
      </c>
      <c r="U9">
        <v>288</v>
      </c>
      <c r="V9">
        <v>281</v>
      </c>
      <c r="W9">
        <v>317.5</v>
      </c>
      <c r="X9">
        <v>305</v>
      </c>
      <c r="Y9">
        <v>296</v>
      </c>
      <c r="Z9">
        <v>296</v>
      </c>
      <c r="AA9">
        <v>285</v>
      </c>
      <c r="AB9">
        <v>304</v>
      </c>
      <c r="AC9">
        <v>298</v>
      </c>
      <c r="AD9" s="8">
        <v>312</v>
      </c>
      <c r="AE9" s="8">
        <v>320</v>
      </c>
      <c r="AF9" s="8">
        <v>308</v>
      </c>
      <c r="AG9" s="8">
        <v>328</v>
      </c>
      <c r="AH9" s="8">
        <v>313</v>
      </c>
      <c r="AI9" s="8">
        <v>304</v>
      </c>
      <c r="AJ9" s="8">
        <v>317</v>
      </c>
      <c r="AK9" s="8">
        <v>310</v>
      </c>
      <c r="AL9" s="8">
        <v>307</v>
      </c>
      <c r="AM9" s="8">
        <v>315</v>
      </c>
      <c r="AN9" s="8">
        <v>315</v>
      </c>
      <c r="AO9" s="8">
        <v>292</v>
      </c>
      <c r="AR9" s="8">
        <v>312</v>
      </c>
      <c r="AT9" s="25">
        <v>293</v>
      </c>
      <c r="AU9" s="20">
        <f t="shared" si="0"/>
        <v>305.71249999999998</v>
      </c>
      <c r="AV9" s="17">
        <f t="shared" si="1"/>
        <v>40</v>
      </c>
    </row>
    <row r="10" spans="1:48" s="8" customFormat="1" x14ac:dyDescent="0.2">
      <c r="A10" s="16">
        <v>3</v>
      </c>
      <c r="B10">
        <v>38</v>
      </c>
      <c r="C10">
        <v>40</v>
      </c>
      <c r="D10">
        <v>39</v>
      </c>
      <c r="E10">
        <v>40</v>
      </c>
      <c r="F10">
        <v>41</v>
      </c>
      <c r="G10">
        <v>41</v>
      </c>
      <c r="H10">
        <v>39</v>
      </c>
      <c r="I10">
        <v>44</v>
      </c>
      <c r="J10">
        <v>39</v>
      </c>
      <c r="K10">
        <v>43</v>
      </c>
      <c r="L10">
        <v>40</v>
      </c>
      <c r="M10">
        <v>40</v>
      </c>
      <c r="N10">
        <v>41</v>
      </c>
      <c r="Q10">
        <v>42</v>
      </c>
      <c r="R10">
        <v>42</v>
      </c>
      <c r="S10">
        <v>44</v>
      </c>
      <c r="T10">
        <v>38</v>
      </c>
      <c r="U10">
        <v>39</v>
      </c>
      <c r="V10">
        <v>39</v>
      </c>
      <c r="W10">
        <v>40</v>
      </c>
      <c r="X10">
        <v>39</v>
      </c>
      <c r="Y10">
        <v>37</v>
      </c>
      <c r="Z10">
        <v>33</v>
      </c>
      <c r="AA10">
        <v>39</v>
      </c>
      <c r="AB10">
        <v>39</v>
      </c>
      <c r="AC10">
        <v>38</v>
      </c>
      <c r="AD10" s="8">
        <v>37.5</v>
      </c>
      <c r="AE10" s="8">
        <v>39</v>
      </c>
      <c r="AF10" s="7">
        <v>42</v>
      </c>
      <c r="AG10" s="8">
        <v>41</v>
      </c>
      <c r="AH10" s="9">
        <v>39</v>
      </c>
      <c r="AI10" s="8">
        <v>40</v>
      </c>
      <c r="AJ10" s="8">
        <v>43</v>
      </c>
      <c r="AK10" s="8">
        <v>43</v>
      </c>
      <c r="AL10" s="8">
        <v>41</v>
      </c>
      <c r="AM10" s="8">
        <v>39</v>
      </c>
      <c r="AN10" s="8">
        <v>41</v>
      </c>
      <c r="AO10" s="8">
        <v>39</v>
      </c>
      <c r="AP10" s="8">
        <v>42</v>
      </c>
      <c r="AQ10" s="8">
        <v>46</v>
      </c>
      <c r="AR10" s="8">
        <v>40</v>
      </c>
      <c r="AS10" s="8">
        <v>42</v>
      </c>
      <c r="AT10" s="25">
        <v>39</v>
      </c>
      <c r="AU10" s="20">
        <f t="shared" si="0"/>
        <v>40.174418604651166</v>
      </c>
      <c r="AV10" s="17">
        <f t="shared" si="1"/>
        <v>43</v>
      </c>
    </row>
    <row r="11" spans="1:48" s="8" customFormat="1" x14ac:dyDescent="0.2">
      <c r="A11" s="16">
        <v>4</v>
      </c>
      <c r="B11">
        <v>26.5</v>
      </c>
      <c r="C11">
        <v>28</v>
      </c>
      <c r="D11">
        <v>28</v>
      </c>
      <c r="E11">
        <v>30</v>
      </c>
      <c r="F11">
        <v>30</v>
      </c>
      <c r="G11">
        <v>28</v>
      </c>
      <c r="H11">
        <v>29</v>
      </c>
      <c r="I11">
        <v>29</v>
      </c>
      <c r="J11">
        <v>28</v>
      </c>
      <c r="K11">
        <v>27</v>
      </c>
      <c r="L11">
        <v>29</v>
      </c>
      <c r="M11">
        <v>27</v>
      </c>
      <c r="N11">
        <v>31</v>
      </c>
      <c r="Q11">
        <v>30</v>
      </c>
      <c r="R11">
        <v>30</v>
      </c>
      <c r="S11">
        <v>30</v>
      </c>
      <c r="T11">
        <v>26</v>
      </c>
      <c r="U11">
        <v>28</v>
      </c>
      <c r="V11">
        <v>28</v>
      </c>
      <c r="W11">
        <v>30</v>
      </c>
      <c r="X11">
        <v>26</v>
      </c>
      <c r="Y11">
        <v>29</v>
      </c>
      <c r="Z11">
        <v>25</v>
      </c>
      <c r="AA11">
        <v>27.5</v>
      </c>
      <c r="AB11">
        <v>28.5</v>
      </c>
      <c r="AC11">
        <v>30</v>
      </c>
      <c r="AD11" s="8">
        <v>29.5</v>
      </c>
      <c r="AE11" s="8">
        <v>30.5</v>
      </c>
      <c r="AF11" s="7">
        <v>29</v>
      </c>
      <c r="AG11" s="8">
        <v>30</v>
      </c>
      <c r="AH11" s="9">
        <v>30</v>
      </c>
      <c r="AI11" s="8">
        <v>27</v>
      </c>
      <c r="AJ11" s="8">
        <v>30</v>
      </c>
      <c r="AK11" s="8">
        <v>28</v>
      </c>
      <c r="AL11" s="8">
        <v>27.5</v>
      </c>
      <c r="AM11" s="8">
        <v>29</v>
      </c>
      <c r="AN11" s="8">
        <v>28.5</v>
      </c>
      <c r="AO11" s="8">
        <v>27</v>
      </c>
      <c r="AP11" s="8">
        <v>30</v>
      </c>
      <c r="AQ11" s="8">
        <v>31</v>
      </c>
      <c r="AR11" s="8">
        <v>29</v>
      </c>
      <c r="AS11" s="8">
        <v>30</v>
      </c>
      <c r="AT11" s="25">
        <v>30.1</v>
      </c>
      <c r="AU11" s="20">
        <f t="shared" si="0"/>
        <v>28.711627906976741</v>
      </c>
      <c r="AV11" s="17">
        <f t="shared" si="1"/>
        <v>43</v>
      </c>
    </row>
    <row r="12" spans="1:48" s="8" customFormat="1" x14ac:dyDescent="0.2">
      <c r="A12" s="16">
        <v>5</v>
      </c>
      <c r="B12">
        <v>86.5</v>
      </c>
      <c r="C12">
        <v>85.5</v>
      </c>
      <c r="D12">
        <v>88</v>
      </c>
      <c r="E12">
        <v>92</v>
      </c>
      <c r="F12">
        <v>93</v>
      </c>
      <c r="G12">
        <v>85.5</v>
      </c>
      <c r="H12">
        <v>90</v>
      </c>
      <c r="I12">
        <v>91</v>
      </c>
      <c r="J12">
        <v>93.5</v>
      </c>
      <c r="K12">
        <v>90.5</v>
      </c>
      <c r="L12">
        <v>91</v>
      </c>
      <c r="M12">
        <v>85</v>
      </c>
      <c r="N12">
        <v>95</v>
      </c>
      <c r="Q12">
        <v>91</v>
      </c>
      <c r="R12">
        <v>96</v>
      </c>
      <c r="S12">
        <v>99</v>
      </c>
      <c r="T12">
        <v>90</v>
      </c>
      <c r="U12">
        <v>88</v>
      </c>
      <c r="V12">
        <v>85</v>
      </c>
      <c r="W12">
        <v>94</v>
      </c>
      <c r="X12">
        <v>90</v>
      </c>
      <c r="Y12">
        <v>86</v>
      </c>
      <c r="Z12">
        <v>82</v>
      </c>
      <c r="AA12">
        <v>88</v>
      </c>
      <c r="AB12">
        <v>88</v>
      </c>
      <c r="AC12">
        <v>89</v>
      </c>
      <c r="AD12" s="8">
        <v>88</v>
      </c>
      <c r="AE12" s="8">
        <v>86</v>
      </c>
      <c r="AF12" s="7">
        <v>93</v>
      </c>
      <c r="AG12" s="8">
        <v>93</v>
      </c>
      <c r="AH12" s="8">
        <v>92</v>
      </c>
      <c r="AI12" s="8">
        <v>90</v>
      </c>
      <c r="AJ12" s="8">
        <v>91</v>
      </c>
      <c r="AK12" s="8">
        <v>89</v>
      </c>
      <c r="AL12" s="8">
        <v>88</v>
      </c>
      <c r="AM12" s="8">
        <v>94</v>
      </c>
      <c r="AN12" s="8">
        <v>87.2</v>
      </c>
      <c r="AO12" s="8">
        <v>83.5</v>
      </c>
      <c r="AP12" s="8">
        <v>92.7</v>
      </c>
      <c r="AQ12" s="8">
        <v>94</v>
      </c>
      <c r="AR12" s="8">
        <v>90</v>
      </c>
      <c r="AS12" s="8">
        <v>98</v>
      </c>
      <c r="AT12" s="25">
        <v>88</v>
      </c>
      <c r="AU12" s="20">
        <f t="shared" si="0"/>
        <v>89.997674418604646</v>
      </c>
      <c r="AV12" s="17">
        <f t="shared" si="1"/>
        <v>43</v>
      </c>
    </row>
    <row r="13" spans="1:48" s="8" customFormat="1" x14ac:dyDescent="0.2">
      <c r="A13" s="16">
        <v>6</v>
      </c>
      <c r="B13">
        <v>76</v>
      </c>
      <c r="C13">
        <v>78</v>
      </c>
      <c r="D13">
        <v>82</v>
      </c>
      <c r="E13">
        <v>83</v>
      </c>
      <c r="F13">
        <v>87</v>
      </c>
      <c r="G13">
        <v>74</v>
      </c>
      <c r="H13">
        <v>76</v>
      </c>
      <c r="I13">
        <v>80.5</v>
      </c>
      <c r="J13">
        <v>83</v>
      </c>
      <c r="K13">
        <v>81</v>
      </c>
      <c r="L13">
        <v>80</v>
      </c>
      <c r="M13">
        <v>78</v>
      </c>
      <c r="N13">
        <v>86.5</v>
      </c>
      <c r="Q13">
        <v>82</v>
      </c>
      <c r="R13">
        <v>82</v>
      </c>
      <c r="S13">
        <v>86</v>
      </c>
      <c r="T13">
        <v>78.5</v>
      </c>
      <c r="U13">
        <v>78</v>
      </c>
      <c r="V13">
        <v>76</v>
      </c>
      <c r="W13">
        <v>80</v>
      </c>
      <c r="X13">
        <v>74</v>
      </c>
      <c r="Y13">
        <v>75</v>
      </c>
      <c r="Z13">
        <v>75</v>
      </c>
      <c r="AA13">
        <v>83</v>
      </c>
      <c r="AB13">
        <v>76</v>
      </c>
      <c r="AC13">
        <v>79</v>
      </c>
      <c r="AD13" s="8">
        <v>81</v>
      </c>
      <c r="AE13" s="8">
        <v>77</v>
      </c>
      <c r="AF13" s="7">
        <v>88</v>
      </c>
      <c r="AG13" s="8">
        <v>83</v>
      </c>
      <c r="AH13" s="8">
        <v>87</v>
      </c>
      <c r="AI13" s="8">
        <v>80</v>
      </c>
      <c r="AJ13" s="8">
        <v>85</v>
      </c>
      <c r="AK13" s="8">
        <v>79</v>
      </c>
      <c r="AL13" s="8">
        <v>78</v>
      </c>
      <c r="AM13" s="8">
        <v>83</v>
      </c>
      <c r="AN13" s="8">
        <v>80</v>
      </c>
      <c r="AO13" s="8">
        <v>74</v>
      </c>
      <c r="AP13" s="8">
        <v>78</v>
      </c>
      <c r="AQ13" s="8">
        <v>89</v>
      </c>
      <c r="AR13" s="8">
        <v>81</v>
      </c>
      <c r="AS13" s="8">
        <v>90</v>
      </c>
      <c r="AT13" s="25">
        <v>80</v>
      </c>
      <c r="AU13" s="20">
        <f t="shared" si="0"/>
        <v>80.523255813953483</v>
      </c>
      <c r="AV13" s="17">
        <f t="shared" si="1"/>
        <v>43</v>
      </c>
    </row>
    <row r="14" spans="1:48" s="8" customFormat="1" x14ac:dyDescent="0.2">
      <c r="A14" s="16">
        <v>7</v>
      </c>
      <c r="B14">
        <v>69</v>
      </c>
      <c r="C14">
        <v>65</v>
      </c>
      <c r="D14">
        <v>68</v>
      </c>
      <c r="E14">
        <v>70</v>
      </c>
      <c r="F14">
        <v>71</v>
      </c>
      <c r="G14">
        <v>64</v>
      </c>
      <c r="H14">
        <v>69</v>
      </c>
      <c r="I14">
        <v>71</v>
      </c>
      <c r="J14">
        <v>73</v>
      </c>
      <c r="K14">
        <v>74</v>
      </c>
      <c r="L14">
        <v>66.5</v>
      </c>
      <c r="M14">
        <v>65</v>
      </c>
      <c r="N14">
        <v>74</v>
      </c>
      <c r="Q14">
        <v>70.5</v>
      </c>
      <c r="R14">
        <v>72</v>
      </c>
      <c r="S14">
        <v>74</v>
      </c>
      <c r="T14">
        <v>67</v>
      </c>
      <c r="U14">
        <v>70</v>
      </c>
      <c r="V14">
        <v>67</v>
      </c>
      <c r="W14">
        <v>72</v>
      </c>
      <c r="X14">
        <v>67</v>
      </c>
      <c r="Y14">
        <v>65</v>
      </c>
      <c r="Z14">
        <v>63</v>
      </c>
      <c r="AA14">
        <v>70</v>
      </c>
      <c r="AB14">
        <v>69</v>
      </c>
      <c r="AC14">
        <v>66</v>
      </c>
      <c r="AD14" s="8">
        <v>68</v>
      </c>
      <c r="AE14" s="8">
        <v>68</v>
      </c>
      <c r="AF14" s="7" t="s">
        <v>131</v>
      </c>
      <c r="AG14" s="8">
        <v>71</v>
      </c>
      <c r="AH14" s="8">
        <v>69.5</v>
      </c>
      <c r="AI14" s="8">
        <v>70</v>
      </c>
      <c r="AJ14" s="8">
        <v>72</v>
      </c>
      <c r="AK14" s="8">
        <v>70</v>
      </c>
      <c r="AL14" s="8">
        <v>69</v>
      </c>
      <c r="AM14" s="8">
        <v>69.5</v>
      </c>
      <c r="AN14" s="8">
        <v>68</v>
      </c>
      <c r="AO14" s="8">
        <v>63</v>
      </c>
      <c r="AP14" s="8">
        <v>71</v>
      </c>
      <c r="AQ14" s="8">
        <v>71</v>
      </c>
      <c r="AR14" s="8">
        <v>70</v>
      </c>
      <c r="AS14" s="8">
        <v>74</v>
      </c>
      <c r="AT14" s="25">
        <v>68</v>
      </c>
      <c r="AU14" s="20">
        <f t="shared" si="0"/>
        <v>69.142857142857139</v>
      </c>
      <c r="AV14" s="17">
        <f t="shared" si="1"/>
        <v>42</v>
      </c>
    </row>
    <row r="15" spans="1:48" s="8" customFormat="1" x14ac:dyDescent="0.2">
      <c r="A15" s="16">
        <v>8</v>
      </c>
      <c r="B15">
        <v>42</v>
      </c>
      <c r="C15">
        <v>43</v>
      </c>
      <c r="D15">
        <v>42</v>
      </c>
      <c r="E15">
        <v>47</v>
      </c>
      <c r="F15">
        <v>45</v>
      </c>
      <c r="G15">
        <v>39</v>
      </c>
      <c r="H15">
        <v>44</v>
      </c>
      <c r="I15">
        <v>44</v>
      </c>
      <c r="J15">
        <v>45</v>
      </c>
      <c r="K15">
        <v>42</v>
      </c>
      <c r="L15">
        <v>43</v>
      </c>
      <c r="M15">
        <v>43.5</v>
      </c>
      <c r="N15">
        <v>46</v>
      </c>
      <c r="Q15">
        <v>41.5</v>
      </c>
      <c r="R15">
        <v>45</v>
      </c>
      <c r="S15">
        <v>46</v>
      </c>
      <c r="T15">
        <v>43</v>
      </c>
      <c r="U15">
        <v>43</v>
      </c>
      <c r="V15">
        <v>41</v>
      </c>
      <c r="W15">
        <v>45</v>
      </c>
      <c r="X15">
        <v>45.5</v>
      </c>
      <c r="Y15">
        <v>41</v>
      </c>
      <c r="Z15">
        <v>39</v>
      </c>
      <c r="AA15">
        <v>44</v>
      </c>
      <c r="AB15">
        <v>42</v>
      </c>
      <c r="AC15">
        <v>41</v>
      </c>
      <c r="AD15" s="8">
        <v>43</v>
      </c>
      <c r="AE15" s="8">
        <v>44</v>
      </c>
      <c r="AF15" s="7">
        <v>45</v>
      </c>
      <c r="AG15" s="8">
        <v>44</v>
      </c>
      <c r="AH15" s="8">
        <v>44</v>
      </c>
      <c r="AI15" s="8">
        <v>45</v>
      </c>
      <c r="AJ15" s="8">
        <v>43.5</v>
      </c>
      <c r="AK15" s="8">
        <v>43</v>
      </c>
      <c r="AL15" s="8">
        <v>43</v>
      </c>
      <c r="AM15" s="8">
        <v>44.5</v>
      </c>
      <c r="AN15" s="8">
        <v>48</v>
      </c>
      <c r="AO15" s="8">
        <v>44</v>
      </c>
      <c r="AP15" s="8">
        <v>46</v>
      </c>
      <c r="AQ15" s="8">
        <v>46</v>
      </c>
      <c r="AR15" s="8">
        <v>45.5</v>
      </c>
      <c r="AS15" s="8">
        <v>50</v>
      </c>
      <c r="AT15" s="25">
        <v>44</v>
      </c>
      <c r="AU15" s="20">
        <f t="shared" si="0"/>
        <v>43.837209302325583</v>
      </c>
      <c r="AV15" s="17">
        <f t="shared" si="1"/>
        <v>43</v>
      </c>
    </row>
    <row r="16" spans="1:48" s="8" customFormat="1" x14ac:dyDescent="0.2">
      <c r="A16" s="16">
        <v>9</v>
      </c>
      <c r="B16">
        <v>44</v>
      </c>
      <c r="C16">
        <v>41</v>
      </c>
      <c r="D16">
        <v>40</v>
      </c>
      <c r="E16">
        <v>47</v>
      </c>
      <c r="F16">
        <v>56</v>
      </c>
      <c r="G16">
        <v>45</v>
      </c>
      <c r="H16">
        <v>41</v>
      </c>
      <c r="I16">
        <v>42</v>
      </c>
      <c r="J16">
        <v>51</v>
      </c>
      <c r="K16">
        <v>44</v>
      </c>
      <c r="L16">
        <v>47</v>
      </c>
      <c r="M16">
        <v>40</v>
      </c>
      <c r="N16">
        <v>43</v>
      </c>
      <c r="Q16">
        <v>46.5</v>
      </c>
      <c r="R16" s="8">
        <v>40</v>
      </c>
      <c r="S16" s="8">
        <v>47</v>
      </c>
      <c r="T16" s="8">
        <v>41</v>
      </c>
      <c r="U16">
        <v>42</v>
      </c>
      <c r="V16">
        <v>38</v>
      </c>
      <c r="W16">
        <v>47</v>
      </c>
      <c r="X16" s="8">
        <v>41</v>
      </c>
      <c r="Y16" s="8">
        <v>37</v>
      </c>
      <c r="Z16" s="8">
        <v>40</v>
      </c>
      <c r="AA16">
        <v>43</v>
      </c>
      <c r="AB16">
        <v>43</v>
      </c>
      <c r="AC16">
        <v>50</v>
      </c>
      <c r="AD16" s="8">
        <v>44</v>
      </c>
      <c r="AE16" s="8">
        <v>49.5</v>
      </c>
      <c r="AF16" s="7">
        <v>48.5</v>
      </c>
      <c r="AG16" s="8">
        <v>45</v>
      </c>
      <c r="AH16" s="8">
        <v>44.5</v>
      </c>
      <c r="AI16" s="8">
        <v>48.5</v>
      </c>
      <c r="AJ16" s="8">
        <v>45</v>
      </c>
      <c r="AK16" s="8">
        <v>42</v>
      </c>
      <c r="AL16" s="8">
        <v>46</v>
      </c>
      <c r="AM16" s="8">
        <v>48</v>
      </c>
      <c r="AN16" s="8">
        <v>43</v>
      </c>
      <c r="AO16" s="8">
        <v>39</v>
      </c>
      <c r="AP16" s="8">
        <v>43</v>
      </c>
      <c r="AQ16" s="8">
        <v>42.5</v>
      </c>
      <c r="AR16" s="8">
        <v>50</v>
      </c>
      <c r="AS16" s="8">
        <v>57</v>
      </c>
      <c r="AT16" s="25">
        <v>43</v>
      </c>
      <c r="AU16" s="20">
        <f t="shared" si="0"/>
        <v>44.534883720930232</v>
      </c>
      <c r="AV16" s="17">
        <f t="shared" si="1"/>
        <v>43</v>
      </c>
    </row>
    <row r="17" spans="1:48" s="8" customFormat="1" x14ac:dyDescent="0.2">
      <c r="A17" s="16">
        <v>10</v>
      </c>
      <c r="B17" s="16">
        <v>14</v>
      </c>
      <c r="C17" s="16">
        <v>17</v>
      </c>
      <c r="D17" s="16">
        <v>18</v>
      </c>
      <c r="E17" s="16">
        <v>18.5</v>
      </c>
      <c r="F17" s="16">
        <v>17</v>
      </c>
      <c r="G17" s="16">
        <v>15</v>
      </c>
      <c r="H17" s="16">
        <v>18</v>
      </c>
      <c r="I17" s="16">
        <v>16</v>
      </c>
      <c r="J17" s="16">
        <v>18</v>
      </c>
      <c r="K17" s="16">
        <v>18</v>
      </c>
      <c r="L17" s="16">
        <v>14</v>
      </c>
      <c r="M17" s="16">
        <v>13.5</v>
      </c>
      <c r="N17" s="16">
        <v>18</v>
      </c>
      <c r="Q17" s="16">
        <v>15</v>
      </c>
      <c r="R17" s="8">
        <v>16</v>
      </c>
      <c r="S17" s="8">
        <v>20</v>
      </c>
      <c r="T17" s="8">
        <v>14</v>
      </c>
      <c r="U17" s="16">
        <v>15</v>
      </c>
      <c r="V17" s="16">
        <v>14</v>
      </c>
      <c r="W17" s="16">
        <v>15</v>
      </c>
      <c r="X17" s="8">
        <v>18</v>
      </c>
      <c r="Y17" s="8">
        <v>16</v>
      </c>
      <c r="Z17" s="8">
        <v>15</v>
      </c>
      <c r="AA17" s="16">
        <v>15</v>
      </c>
      <c r="AB17" s="16">
        <v>15.2</v>
      </c>
      <c r="AC17" s="16">
        <v>15.5</v>
      </c>
      <c r="AD17" s="8">
        <v>19</v>
      </c>
      <c r="AE17" s="8">
        <v>18</v>
      </c>
      <c r="AF17" s="7">
        <v>17.5</v>
      </c>
      <c r="AG17" s="8">
        <v>16</v>
      </c>
      <c r="AH17" s="8">
        <v>17</v>
      </c>
      <c r="AI17" s="8">
        <v>12</v>
      </c>
      <c r="AJ17" s="8">
        <v>16</v>
      </c>
      <c r="AK17" s="8">
        <v>19</v>
      </c>
      <c r="AL17" s="8">
        <v>19</v>
      </c>
      <c r="AM17" s="8">
        <v>17</v>
      </c>
      <c r="AN17" s="8">
        <v>14</v>
      </c>
      <c r="AO17" s="8">
        <v>12</v>
      </c>
      <c r="AP17" s="8">
        <v>16.7</v>
      </c>
      <c r="AQ17" s="8">
        <v>15</v>
      </c>
      <c r="AR17" s="8">
        <v>15</v>
      </c>
      <c r="AS17" s="8">
        <v>19</v>
      </c>
      <c r="AT17" s="25">
        <v>18</v>
      </c>
      <c r="AU17" s="20">
        <f t="shared" si="0"/>
        <v>16.253488372093024</v>
      </c>
      <c r="AV17" s="17">
        <f t="shared" si="1"/>
        <v>43</v>
      </c>
    </row>
    <row r="18" spans="1:48" s="7" customFormat="1" x14ac:dyDescent="0.2">
      <c r="A18" s="12"/>
      <c r="O18" s="18"/>
      <c r="P18" s="18"/>
      <c r="AT18" s="25"/>
    </row>
    <row r="19" spans="1:48" s="8" customFormat="1" x14ac:dyDescent="0.2">
      <c r="A19" s="12"/>
      <c r="O19" s="19">
        <v>322</v>
      </c>
      <c r="P19" s="19">
        <v>312</v>
      </c>
      <c r="AR19" s="7"/>
      <c r="AT19" s="25"/>
    </row>
    <row r="20" spans="1:48" s="8" customFormat="1" x14ac:dyDescent="0.2">
      <c r="A20" s="12"/>
      <c r="O20">
        <v>306</v>
      </c>
      <c r="P20">
        <v>301</v>
      </c>
      <c r="AR20" s="7"/>
      <c r="AT20" s="21"/>
    </row>
    <row r="21" spans="1:48" s="8" customFormat="1" x14ac:dyDescent="0.2">
      <c r="A21" s="12"/>
      <c r="O21">
        <v>40</v>
      </c>
      <c r="P21">
        <v>39</v>
      </c>
      <c r="AR21" s="7"/>
      <c r="AT21" s="21"/>
    </row>
    <row r="22" spans="1:48" s="8" customFormat="1" x14ac:dyDescent="0.2">
      <c r="A22" s="12"/>
      <c r="O22">
        <v>27.5</v>
      </c>
      <c r="P22">
        <v>26</v>
      </c>
      <c r="AR22" s="7"/>
      <c r="AT22" s="21"/>
    </row>
    <row r="23" spans="1:48" x14ac:dyDescent="0.2">
      <c r="A23" s="12"/>
      <c r="O23">
        <v>87</v>
      </c>
      <c r="P23">
        <v>87</v>
      </c>
      <c r="AG23" s="8"/>
      <c r="AT23" s="21"/>
    </row>
    <row r="24" spans="1:48" x14ac:dyDescent="0.2">
      <c r="A24" s="12"/>
      <c r="O24">
        <v>77</v>
      </c>
      <c r="P24">
        <v>79</v>
      </c>
      <c r="AT24" s="21"/>
    </row>
    <row r="25" spans="1:48" x14ac:dyDescent="0.2">
      <c r="O25">
        <v>68</v>
      </c>
      <c r="P25">
        <v>68</v>
      </c>
      <c r="AT25" s="21"/>
    </row>
    <row r="26" spans="1:48" x14ac:dyDescent="0.2">
      <c r="O26">
        <v>42</v>
      </c>
      <c r="P26">
        <v>41</v>
      </c>
    </row>
    <row r="27" spans="1:48" x14ac:dyDescent="0.2">
      <c r="O27">
        <v>45</v>
      </c>
      <c r="P27" s="16" t="s">
        <v>130</v>
      </c>
    </row>
    <row r="28" spans="1:48" x14ac:dyDescent="0.2">
      <c r="O28" s="16">
        <v>16</v>
      </c>
      <c r="P28" s="16">
        <v>16</v>
      </c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2000-03-06T19:22:49Z</dcterms:created>
  <dcterms:modified xsi:type="dcterms:W3CDTF">2023-09-05T17:06:46Z</dcterms:modified>
</cp:coreProperties>
</file>